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 Информация об организ" sheetId="1" r:id="rId1"/>
    <sheet name="Раздел 2 Показатели 2017-2019гг" sheetId="2" r:id="rId2"/>
  </sheets>
  <definedNames/>
  <calcPr fullCalcOnLoad="1"/>
</workbook>
</file>

<file path=xl/sharedStrings.xml><?xml version="1.0" encoding="utf-8"?>
<sst xmlns="http://schemas.openxmlformats.org/spreadsheetml/2006/main" count="115" uniqueCount="100">
  <si>
    <t xml:space="preserve"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
</t>
  </si>
  <si>
    <t>АО "Научно-производственное объединение "Правдинский радиозавод"</t>
  </si>
  <si>
    <t>№ 
п/п</t>
  </si>
  <si>
    <t>Наименование показателей</t>
  </si>
  <si>
    <t>Единица измерения</t>
  </si>
  <si>
    <t xml:space="preserve">Фактические показатели за год, предшествующий базовому периоду 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</si>
  <si>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 xml:space="preserve">1 </t>
    </r>
  </si>
  <si>
    <t>Предложения 
на расчетный период регулирования</t>
  </si>
  <si>
    <t>2018 год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</si>
  <si>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</si>
  <si>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</si>
  <si>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</si>
  <si>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</si>
  <si>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</si>
  <si>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</si>
  <si>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</si>
  <si>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</si>
  <si>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</si>
  <si>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</si>
  <si>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</si>
  <si>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</si>
  <si>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</si>
  <si>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</si>
  <si>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</si>
  <si>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</si>
  <si>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</si>
  <si>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</si>
  <si>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</si>
  <si>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</si>
  <si>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</si>
  <si>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</si>
  <si>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</si>
  <si>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</si>
  <si>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</si>
  <si>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</si>
  <si>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>3.4.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</si>
  <si>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</si>
  <si>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</si>
  <si>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</si>
  <si>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</si>
  <si>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</si>
  <si>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</si>
  <si>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Приказ №486 от 31.07.2014</t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</si>
  <si>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</si>
  <si>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</si>
  <si>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Комплексная программа энергосбережения и повышения энергетической эффективности ОАО "НПО "ПРЗ" на 2013-2017 годы утверждена Советом директоров ОАО "НПО "ПРЗ", Протокол №18-2014 СД от 01.12.2014г.</t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</si>
  <si>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</si>
  <si>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</si>
  <si>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</si>
  <si>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</si>
  <si>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</si>
  <si>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 с производством 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</si>
  <si>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</si>
  <si>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</si>
  <si>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</si>
  <si>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</si>
  <si>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прочие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</si>
  <si>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</si>
  <si>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</si>
  <si>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</si>
  <si>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</si>
  <si>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</si>
  <si>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</si>
  <si>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</si>
  <si>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</si>
  <si>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</si>
  <si>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</si>
  <si>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</si>
  <si>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</si>
  <si>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</si>
  <si>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</si>
  <si>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</si>
  <si>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</si>
  <si>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</si>
  <si>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</si>
  <si>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</si>
  <si>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</si>
  <si>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</si>
  <si>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</si>
  <si>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</si>
  <si>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</si>
  <si>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</si>
  <si>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Раздел 1. Информация об организации</t>
  </si>
  <si>
    <t>Полное наименование Акционерное общество «Научно-производственное объединение «Правдинский радиозавод»</t>
  </si>
  <si>
    <t>Сокращенное наименование АО «НПО «ПРЗ»</t>
  </si>
  <si>
    <t>ИНН 5244012779</t>
  </si>
  <si>
    <t>Адрес электронной почты npo-prz@mail.ru</t>
  </si>
  <si>
    <t>Контактный телефон (83144) 6-96-40, (83144) 6-96-09</t>
  </si>
  <si>
    <t>Факс (83144) 06-96-00, (83144) 6-96-09</t>
  </si>
  <si>
    <r>
      <t>_____</t>
    </r>
    <r>
      <rPr>
        <vertAlign val="superscript"/>
        <sz val="12"/>
        <rFont val="Times New Roman"/>
        <family val="1"/>
      </rPr>
      <t>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</si>
  <si>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2"/>
        <rFont val="Times New Roman"/>
        <family val="1"/>
      </rPr>
      <t>2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</si>
  <si>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2"/>
        <rFont val="Times New Roman"/>
        <family val="1"/>
      </rPr>
      <t>3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</si>
  <si>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2"/>
        <rFont val="Times New Roman"/>
        <family val="1"/>
      </rPr>
      <t>4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</si>
  <si>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2017 г.</t>
  </si>
  <si>
    <t>2019 год</t>
  </si>
  <si>
    <t xml:space="preserve"> -</t>
  </si>
  <si>
    <t>Место нахождения 606408, Нижегородская область, Балахнинский район, г.Балахна, ул.Горького, д.34</t>
  </si>
  <si>
    <t>Фактический адрес 606408, Нижегородская область, Балахнинский район, г.Балахна, ул.Горького, д.34</t>
  </si>
  <si>
    <t>КПП 525350001</t>
  </si>
  <si>
    <t>Ф.И.О. руководителя - генеральный директор Гурбич Владимир Григорьевич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</si>
</sst>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180" fontId="1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15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o-prz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0"/>
  <sheetViews>
    <sheetView tabSelected="1" workbookViewId="0" topLeftCell="A1">
      <selection activeCell="A1" sqref="A1:M20"/>
    </sheetView>
  </sheetViews>
  <sheetFormatPr defaultColWidth="9.140625" defaultRowHeight="12.75"/>
  <cols>
    <col min="1" max="16384" width="9.140625" style="18" customWidth="1"/>
  </cols>
  <sheetData>
    <row r="1" ht="39.75" customHeight="1">
      <c r="A1" s="18" t="s">
        <v>82</v>
      </c>
    </row>
    <row r="2" ht="15.75">
      <c r="A2" s="18" t="s">
        <v>83</v>
      </c>
    </row>
    <row r="4" ht="15.75">
      <c r="A4" s="18" t="s">
        <v>84</v>
      </c>
    </row>
    <row r="6" ht="15.75">
      <c r="A6" s="18" t="s">
        <v>96</v>
      </c>
    </row>
    <row r="8" ht="15.75">
      <c r="A8" s="18" t="s">
        <v>97</v>
      </c>
    </row>
    <row r="10" ht="15.75">
      <c r="A10" s="18" t="s">
        <v>85</v>
      </c>
    </row>
    <row r="12" ht="15.75">
      <c r="A12" s="18" t="s">
        <v>98</v>
      </c>
    </row>
    <row r="14" ht="15.75">
      <c r="A14" s="18" t="s">
        <v>99</v>
      </c>
    </row>
    <row r="16" ht="15.75">
      <c r="A16" s="20" t="s">
        <v>86</v>
      </c>
    </row>
    <row r="18" ht="15.75">
      <c r="A18" s="18" t="s">
        <v>87</v>
      </c>
    </row>
    <row r="20" ht="15.75">
      <c r="A20" s="18" t="s">
        <v>88</v>
      </c>
    </row>
  </sheetData>
  <hyperlinks>
    <hyperlink ref="A16" r:id="rId1" display="mailto:npo-prz@mail.ru"/>
  </hyperlinks>
  <printOptions/>
  <pageMargins left="0.75" right="0.75" top="1" bottom="1" header="0.5" footer="0.5"/>
  <pageSetup fitToHeight="1" fitToWidth="1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workbookViewId="0" topLeftCell="A1">
      <pane ySplit="5" topLeftCell="BM40" activePane="bottomLeft" state="frozen"/>
      <selection pane="topLeft" activeCell="A1" sqref="A1"/>
      <selection pane="bottomLeft" activeCell="A1" sqref="A1:F47"/>
    </sheetView>
  </sheetViews>
  <sheetFormatPr defaultColWidth="9.140625" defaultRowHeight="12.75"/>
  <cols>
    <col min="1" max="1" width="6.57421875" style="1" customWidth="1"/>
    <col min="2" max="2" width="35.8515625" style="1" customWidth="1"/>
    <col min="3" max="3" width="13.57421875" style="1" customWidth="1"/>
    <col min="4" max="4" width="20.57421875" style="1" customWidth="1"/>
    <col min="5" max="5" width="17.421875" style="1" customWidth="1"/>
    <col min="6" max="6" width="20.7109375" style="1" customWidth="1"/>
    <col min="7" max="16384" width="9.140625" style="1" customWidth="1"/>
  </cols>
  <sheetData>
    <row r="1" spans="1:6" ht="46.5" customHeight="1">
      <c r="A1" s="21" t="s">
        <v>0</v>
      </c>
      <c r="B1" s="22"/>
      <c r="C1" s="22"/>
      <c r="D1" s="22"/>
      <c r="E1" s="22"/>
      <c r="F1" s="22"/>
    </row>
    <row r="2" spans="1:6" ht="29.25" customHeight="1">
      <c r="A2" s="22" t="s">
        <v>1</v>
      </c>
      <c r="B2" s="22"/>
      <c r="C2" s="22"/>
      <c r="D2" s="22"/>
      <c r="E2" s="22"/>
      <c r="F2" s="22"/>
    </row>
    <row r="4" spans="1:6" s="6" customFormat="1" ht="67.5" customHeight="1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</row>
    <row r="5" spans="1:6" s="6" customFormat="1" ht="15.75">
      <c r="A5" s="5"/>
      <c r="B5" s="5"/>
      <c r="C5" s="5"/>
      <c r="D5" s="5" t="s">
        <v>93</v>
      </c>
      <c r="E5" s="5" t="s">
        <v>8</v>
      </c>
      <c r="F5" s="5" t="s">
        <v>94</v>
      </c>
    </row>
    <row r="6" spans="1:6" ht="33" customHeight="1">
      <c r="A6" s="5" t="s">
        <v>9</v>
      </c>
      <c r="B6" s="7" t="s">
        <v>10</v>
      </c>
      <c r="C6" s="5"/>
      <c r="D6" s="8"/>
      <c r="E6" s="8"/>
      <c r="F6" s="8"/>
    </row>
    <row r="7" spans="1:6" ht="28.5" customHeight="1">
      <c r="A7" s="5" t="s">
        <v>11</v>
      </c>
      <c r="B7" s="7" t="s">
        <v>12</v>
      </c>
      <c r="C7" s="5" t="s">
        <v>13</v>
      </c>
      <c r="D7" s="9">
        <v>7016.82</v>
      </c>
      <c r="E7" s="10"/>
      <c r="F7" s="10"/>
    </row>
    <row r="8" spans="1:6" ht="28.5" customHeight="1">
      <c r="A8" s="5" t="s">
        <v>14</v>
      </c>
      <c r="B8" s="7" t="s">
        <v>15</v>
      </c>
      <c r="C8" s="5" t="s">
        <v>13</v>
      </c>
      <c r="D8" s="10"/>
      <c r="E8" s="10"/>
      <c r="F8" s="10"/>
    </row>
    <row r="9" spans="1:6" ht="41.25" customHeight="1">
      <c r="A9" s="5" t="s">
        <v>16</v>
      </c>
      <c r="B9" s="7" t="s">
        <v>17</v>
      </c>
      <c r="C9" s="5" t="s">
        <v>13</v>
      </c>
      <c r="D9" s="10"/>
      <c r="E9" s="10"/>
      <c r="F9" s="10"/>
    </row>
    <row r="10" spans="1:6" ht="21" customHeight="1">
      <c r="A10" s="5" t="s">
        <v>18</v>
      </c>
      <c r="B10" s="7" t="s">
        <v>19</v>
      </c>
      <c r="C10" s="5" t="s">
        <v>13</v>
      </c>
      <c r="D10" s="10"/>
      <c r="E10" s="10"/>
      <c r="F10" s="10"/>
    </row>
    <row r="11" spans="1:6" ht="32.25" customHeight="1">
      <c r="A11" s="5" t="s">
        <v>20</v>
      </c>
      <c r="B11" s="7" t="s">
        <v>21</v>
      </c>
      <c r="C11" s="5"/>
      <c r="D11" s="10"/>
      <c r="E11" s="10"/>
      <c r="F11" s="10"/>
    </row>
    <row r="12" spans="1:6" ht="83.25" customHeight="1">
      <c r="A12" s="5" t="s">
        <v>22</v>
      </c>
      <c r="B12" s="7" t="s">
        <v>23</v>
      </c>
      <c r="C12" s="5" t="s">
        <v>24</v>
      </c>
      <c r="D12" s="10"/>
      <c r="E12" s="10"/>
      <c r="F12" s="10"/>
    </row>
    <row r="13" spans="1:6" ht="31.5">
      <c r="A13" s="5" t="s">
        <v>25</v>
      </c>
      <c r="B13" s="7" t="s">
        <v>26</v>
      </c>
      <c r="C13" s="5"/>
      <c r="D13" s="10"/>
      <c r="E13" s="10"/>
      <c r="F13" s="10"/>
    </row>
    <row r="14" spans="1:6" ht="51.75" customHeight="1">
      <c r="A14" s="5" t="s">
        <v>27</v>
      </c>
      <c r="B14" s="7" t="s">
        <v>28</v>
      </c>
      <c r="C14" s="5" t="s">
        <v>29</v>
      </c>
      <c r="D14" s="10"/>
      <c r="E14" s="10"/>
      <c r="F14" s="10"/>
    </row>
    <row r="15" spans="1:6" ht="36" customHeight="1">
      <c r="A15" s="5" t="s">
        <v>30</v>
      </c>
      <c r="B15" s="7" t="s">
        <v>31</v>
      </c>
      <c r="C15" s="5" t="s">
        <v>32</v>
      </c>
      <c r="D15" s="8"/>
      <c r="E15" s="8"/>
      <c r="F15" s="8"/>
    </row>
    <row r="16" spans="1:6" ht="24.75" customHeight="1">
      <c r="A16" s="5" t="s">
        <v>33</v>
      </c>
      <c r="B16" s="7" t="s">
        <v>34</v>
      </c>
      <c r="C16" s="5" t="s">
        <v>29</v>
      </c>
      <c r="D16" s="8">
        <v>2.89</v>
      </c>
      <c r="E16" s="8">
        <v>3.95</v>
      </c>
      <c r="F16" s="17">
        <v>3.6</v>
      </c>
    </row>
    <row r="17" spans="1:6" ht="38.25" customHeight="1">
      <c r="A17" s="5" t="s">
        <v>35</v>
      </c>
      <c r="B17" s="7" t="s">
        <v>36</v>
      </c>
      <c r="C17" s="5" t="s">
        <v>37</v>
      </c>
      <c r="D17" s="11">
        <v>16014</v>
      </c>
      <c r="E17" s="8">
        <v>16420</v>
      </c>
      <c r="F17" s="8">
        <v>16041</v>
      </c>
    </row>
    <row r="18" spans="1:6" ht="66.75" customHeight="1">
      <c r="A18" s="5" t="s">
        <v>38</v>
      </c>
      <c r="B18" s="7" t="s">
        <v>39</v>
      </c>
      <c r="C18" s="5" t="s">
        <v>37</v>
      </c>
      <c r="D18" s="10"/>
      <c r="E18" s="10"/>
      <c r="F18" s="10"/>
    </row>
    <row r="19" spans="1:6" ht="71.25" customHeight="1">
      <c r="A19" s="5" t="s">
        <v>40</v>
      </c>
      <c r="B19" s="7" t="s">
        <v>41</v>
      </c>
      <c r="C19" s="5" t="s">
        <v>24</v>
      </c>
      <c r="D19" s="8">
        <v>7.23</v>
      </c>
      <c r="E19" s="8">
        <v>7.23</v>
      </c>
      <c r="F19" s="8">
        <v>7.23</v>
      </c>
    </row>
    <row r="20" spans="1:6" ht="35.25" customHeight="1">
      <c r="A20" s="5"/>
      <c r="C20" s="5"/>
      <c r="D20" s="7" t="s">
        <v>42</v>
      </c>
      <c r="E20" s="10"/>
      <c r="F20" s="10"/>
    </row>
    <row r="21" spans="1:6" ht="130.5" customHeight="1">
      <c r="A21" s="5" t="s">
        <v>43</v>
      </c>
      <c r="B21" s="7" t="s">
        <v>44</v>
      </c>
      <c r="C21" s="5"/>
      <c r="D21" s="7" t="s">
        <v>45</v>
      </c>
      <c r="E21" s="10"/>
      <c r="F21" s="10"/>
    </row>
    <row r="22" spans="1:6" ht="70.5" customHeight="1">
      <c r="A22" s="5" t="s">
        <v>46</v>
      </c>
      <c r="B22" s="7" t="s">
        <v>47</v>
      </c>
      <c r="C22" s="5" t="s">
        <v>32</v>
      </c>
      <c r="D22" s="10"/>
      <c r="E22" s="10"/>
      <c r="F22" s="10"/>
    </row>
    <row r="23" spans="1:8" ht="48.75" customHeight="1">
      <c r="A23" s="5" t="s">
        <v>48</v>
      </c>
      <c r="B23" s="7" t="s">
        <v>49</v>
      </c>
      <c r="C23" s="5"/>
      <c r="D23" s="9">
        <f>D24+D30+D31+0.01</f>
        <v>21387.397</v>
      </c>
      <c r="E23" s="12">
        <f>E24+E30+E31</f>
        <v>9641.45</v>
      </c>
      <c r="F23" s="9">
        <f>F24+F30+F31</f>
        <v>24812.694</v>
      </c>
      <c r="H23" s="13"/>
    </row>
    <row r="24" spans="1:6" ht="53.25">
      <c r="A24" s="5" t="s">
        <v>50</v>
      </c>
      <c r="B24" s="7" t="s">
        <v>51</v>
      </c>
      <c r="C24" s="5" t="s">
        <v>13</v>
      </c>
      <c r="D24" s="9">
        <f>D26+D27+D28+D29</f>
        <v>17874.987</v>
      </c>
      <c r="E24" s="12">
        <f>E26+E27+E28+E29</f>
        <v>6320.66</v>
      </c>
      <c r="F24" s="9">
        <f>F26+F27+F28+F29</f>
        <v>17875.84</v>
      </c>
    </row>
    <row r="25" spans="1:6" ht="21" customHeight="1">
      <c r="A25" s="5"/>
      <c r="B25" s="7" t="s">
        <v>52</v>
      </c>
      <c r="C25" s="5"/>
      <c r="D25" s="14"/>
      <c r="E25" s="14"/>
      <c r="F25" s="14"/>
    </row>
    <row r="26" spans="1:6" ht="18.75" customHeight="1">
      <c r="A26" s="5"/>
      <c r="B26" s="7" t="s">
        <v>53</v>
      </c>
      <c r="C26" s="5"/>
      <c r="D26" s="9">
        <v>9059.25</v>
      </c>
      <c r="E26" s="12">
        <v>3490.73</v>
      </c>
      <c r="F26" s="15">
        <v>9060</v>
      </c>
    </row>
    <row r="27" spans="1:6" ht="18.75" customHeight="1">
      <c r="A27" s="5"/>
      <c r="B27" s="7" t="s">
        <v>54</v>
      </c>
      <c r="C27" s="5"/>
      <c r="D27" s="9">
        <v>437.8</v>
      </c>
      <c r="E27" s="14"/>
      <c r="F27" s="15">
        <v>438</v>
      </c>
    </row>
    <row r="28" spans="1:6" ht="18.75" customHeight="1">
      <c r="A28" s="5"/>
      <c r="B28" s="7" t="s">
        <v>55</v>
      </c>
      <c r="C28" s="5"/>
      <c r="D28" s="9">
        <v>68.9</v>
      </c>
      <c r="E28" s="14"/>
      <c r="F28" s="25">
        <v>69</v>
      </c>
    </row>
    <row r="29" spans="1:6" ht="21" customHeight="1">
      <c r="A29" s="5"/>
      <c r="B29" s="7" t="s">
        <v>56</v>
      </c>
      <c r="C29" s="5"/>
      <c r="D29" s="9">
        <f>6814.04+154.337+208.2+1132.46</f>
        <v>8309.037</v>
      </c>
      <c r="E29" s="12">
        <v>2829.93</v>
      </c>
      <c r="F29" s="9">
        <f>6814+154.34+208+1132.5</f>
        <v>8308.84</v>
      </c>
    </row>
    <row r="30" spans="1:6" ht="75" customHeight="1">
      <c r="A30" s="5" t="s">
        <v>57</v>
      </c>
      <c r="B30" s="7" t="s">
        <v>58</v>
      </c>
      <c r="C30" s="5" t="s">
        <v>13</v>
      </c>
      <c r="D30" s="9">
        <f>2761.8+750.6</f>
        <v>3512.4</v>
      </c>
      <c r="E30" s="12">
        <v>3320.79</v>
      </c>
      <c r="F30" s="9">
        <f>2763.3+2894.081+3.249+1276.224</f>
        <v>6936.854</v>
      </c>
    </row>
    <row r="31" spans="1:6" ht="34.5" customHeight="1">
      <c r="A31" s="5" t="s">
        <v>59</v>
      </c>
      <c r="B31" s="7" t="s">
        <v>60</v>
      </c>
      <c r="C31" s="5" t="s">
        <v>13</v>
      </c>
      <c r="D31" s="24"/>
      <c r="E31" s="23"/>
      <c r="F31" s="23"/>
    </row>
    <row r="32" spans="1:6" ht="33.75" customHeight="1">
      <c r="A32" s="5" t="s">
        <v>61</v>
      </c>
      <c r="B32" s="7" t="s">
        <v>62</v>
      </c>
      <c r="C32" s="5" t="s">
        <v>13</v>
      </c>
      <c r="D32" s="10"/>
      <c r="E32" s="10"/>
      <c r="F32" s="10"/>
    </row>
    <row r="33" spans="1:6" ht="51.75" customHeight="1">
      <c r="A33" s="5" t="s">
        <v>63</v>
      </c>
      <c r="B33" s="7" t="s">
        <v>64</v>
      </c>
      <c r="C33" s="5"/>
      <c r="D33" s="10"/>
      <c r="E33" s="10"/>
      <c r="F33" s="10"/>
    </row>
    <row r="34" spans="1:6" ht="18.75" customHeight="1">
      <c r="A34" s="5"/>
      <c r="B34" s="16" t="s">
        <v>65</v>
      </c>
      <c r="C34" s="5"/>
      <c r="D34" s="10"/>
      <c r="E34" s="10"/>
      <c r="F34" s="10"/>
    </row>
    <row r="35" spans="1:6" ht="21.75" customHeight="1">
      <c r="A35" s="5"/>
      <c r="B35" s="7" t="s">
        <v>66</v>
      </c>
      <c r="C35" s="5" t="s">
        <v>67</v>
      </c>
      <c r="D35" s="17">
        <v>552.4</v>
      </c>
      <c r="E35" s="17">
        <v>552.4</v>
      </c>
      <c r="F35" s="17">
        <v>552.4</v>
      </c>
    </row>
    <row r="36" spans="1:6" ht="34.5">
      <c r="A36" s="5"/>
      <c r="B36" s="7" t="s">
        <v>68</v>
      </c>
      <c r="C36" s="5" t="s">
        <v>69</v>
      </c>
      <c r="D36" s="17">
        <f>D24/D35</f>
        <v>32.35877443881246</v>
      </c>
      <c r="E36" s="17">
        <f>E24/E35</f>
        <v>11.442179580014482</v>
      </c>
      <c r="F36" s="17">
        <f>F24/F35</f>
        <v>32.360318609703114</v>
      </c>
    </row>
    <row r="37" spans="1:6" ht="48" customHeight="1">
      <c r="A37" s="5" t="s">
        <v>70</v>
      </c>
      <c r="B37" s="7" t="s">
        <v>71</v>
      </c>
      <c r="C37" s="5"/>
      <c r="D37" s="10"/>
      <c r="E37" s="10"/>
      <c r="F37" s="10"/>
    </row>
    <row r="38" spans="1:6" ht="35.25" customHeight="1">
      <c r="A38" s="5" t="s">
        <v>72</v>
      </c>
      <c r="B38" s="7" t="s">
        <v>73</v>
      </c>
      <c r="C38" s="5" t="s">
        <v>74</v>
      </c>
      <c r="D38" s="8">
        <v>27</v>
      </c>
      <c r="E38" s="10"/>
      <c r="F38" s="8">
        <v>27</v>
      </c>
    </row>
    <row r="39" spans="1:6" ht="47.25">
      <c r="A39" s="5" t="s">
        <v>75</v>
      </c>
      <c r="B39" s="7" t="s">
        <v>76</v>
      </c>
      <c r="C39" s="5" t="s">
        <v>77</v>
      </c>
      <c r="D39" s="8">
        <v>36580</v>
      </c>
      <c r="E39" s="10"/>
      <c r="F39" s="8">
        <f>D39</f>
        <v>36580</v>
      </c>
    </row>
    <row r="40" spans="1:6" ht="50.25" customHeight="1">
      <c r="A40" s="5" t="s">
        <v>78</v>
      </c>
      <c r="B40" s="7" t="s">
        <v>79</v>
      </c>
      <c r="C40" s="5"/>
      <c r="D40" s="8" t="s">
        <v>95</v>
      </c>
      <c r="E40" s="8"/>
      <c r="F40" s="8" t="s">
        <v>95</v>
      </c>
    </row>
    <row r="41" spans="1:6" ht="17.25" customHeight="1">
      <c r="A41" s="5"/>
      <c r="B41" s="16" t="s">
        <v>65</v>
      </c>
      <c r="C41" s="5"/>
      <c r="D41" s="10"/>
      <c r="E41" s="10"/>
      <c r="F41" s="10"/>
    </row>
    <row r="42" spans="1:6" ht="48" customHeight="1">
      <c r="A42" s="5"/>
      <c r="B42" s="7" t="s">
        <v>80</v>
      </c>
      <c r="C42" s="5" t="s">
        <v>13</v>
      </c>
      <c r="D42" s="10"/>
      <c r="E42" s="10"/>
      <c r="F42" s="10"/>
    </row>
    <row r="43" spans="1:6" ht="47.25" customHeight="1">
      <c r="A43" s="5"/>
      <c r="B43" s="7" t="s">
        <v>81</v>
      </c>
      <c r="C43" s="5" t="s">
        <v>13</v>
      </c>
      <c r="D43" s="10"/>
      <c r="E43" s="10"/>
      <c r="F43" s="10"/>
    </row>
    <row r="44" ht="19.5" customHeight="1">
      <c r="A44" s="19" t="s">
        <v>89</v>
      </c>
    </row>
    <row r="45" ht="18.75">
      <c r="A45" s="19" t="s">
        <v>90</v>
      </c>
    </row>
    <row r="46" ht="18.75">
      <c r="A46" s="19" t="s">
        <v>91</v>
      </c>
    </row>
    <row r="47" ht="18.75">
      <c r="A47" s="19" t="s">
        <v>92</v>
      </c>
    </row>
  </sheetData>
  <mergeCells count="2">
    <mergeCell ref="A1:F1"/>
    <mergeCell ref="A2:F2"/>
  </mergeCells>
  <printOptions/>
  <pageMargins left="0.75" right="0.46" top="0.57" bottom="0.46" header="0.28" footer="0.24"/>
  <pageSetup fitToHeight="2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2018-05-30T12:35:48Z</cp:lastPrinted>
  <dcterms:created xsi:type="dcterms:W3CDTF">1996-10-08T23:32:33Z</dcterms:created>
  <dcterms:modified xsi:type="dcterms:W3CDTF">2018-05-30T12:44:16Z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